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CORRENTE\ORÇAMENTO E CRONOGRAMA\"/>
    </mc:Choice>
  </mc:AlternateContent>
  <xr:revisionPtr revIDLastSave="0" documentId="13_ncr:1_{A13D3F52-3064-4692-B21D-68AEB68B59AB}" xr6:coauthVersionLast="47" xr6:coauthVersionMax="47" xr10:uidLastSave="{00000000-0000-0000-0000-000000000000}"/>
  <bookViews>
    <workbookView xWindow="57480" yWindow="9570" windowWidth="29040" windowHeight="15840" xr2:uid="{00000000-000D-0000-FFFF-FFFF00000000}"/>
  </bookViews>
  <sheets>
    <sheet name="Buttons" sheetId="1" r:id="rId1"/>
  </sheets>
  <definedNames>
    <definedName name="_xlnm.Print_Area" localSheetId="0">Buttons!$A$1:$F$34</definedName>
  </definedNames>
  <calcPr calcId="181029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<sst xmlns="http://schemas.openxmlformats.org/spreadsheetml/2006/main" count="41" uniqueCount="30">
  <si>
    <t>Descrição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</si>
  <si>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</si>
  <si>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</si>
  <si>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</si>
  <si>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</si>
  <si>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</si>
  <si>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</si>
  <si>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</si>
  <si>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</si>
  <si>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</si>
  <si>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</si>
  <si>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</si>
  <si>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</si>
  <si>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Med.</t>
  </si>
  <si>
    <t>-</t>
  </si>
  <si>
    <t>O valores do BDI acima foram calculados com emprego da equação a seguir:</t>
  </si>
  <si>
    <t>Tribunal Regional Eleitoral do Piauí</t>
  </si>
  <si>
    <t>1º Quartil</t>
  </si>
  <si>
    <t>3º Quartil</t>
  </si>
  <si>
    <t>Premissas:</t>
  </si>
  <si>
    <t>3) Para taxas de seguro, garantia, risco, despesas financeiras foi considerado o valor médio.</t>
  </si>
  <si>
    <r>
      <t xml:space="preserve">1) Para efeitos de cálculo do BDI foi considerado a opção de encargos sociais </t>
    </r>
    <r>
      <rPr>
        <b/>
        <sz val="9"/>
        <color theme="1"/>
        <rFont val="Arial Narrow"/>
        <family val="2"/>
      </rPr>
      <t>não desonerados</t>
    </r>
    <r>
      <rPr>
        <sz val="9"/>
        <color theme="1"/>
        <rFont val="Arial Narrow"/>
        <family val="2"/>
      </rPr>
      <t>, por ser a proposta mais vantajosa para a Administração Pública.</t>
    </r>
  </si>
  <si>
    <r>
      <t xml:space="preserve">5) Quanto ao PIS e COFINS, </t>
    </r>
    <r>
      <rPr>
        <b/>
        <sz val="9"/>
        <color theme="1"/>
        <rFont val="Arial Narrow"/>
        <family val="2"/>
      </rPr>
      <t>as licitantes sujeitas ao regime de tributação de incidência não-cumulativa de PIS e COFINS devem apresentar demonstrativo de apuração de contribuições sociais comprovando que os percentuais dos referidos tributos</t>
    </r>
    <r>
      <rPr>
        <sz val="9"/>
        <color theme="1"/>
        <rFont val="Arial Narrow"/>
        <family val="2"/>
      </rPr>
      <t xml:space="preserve">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concedidos pela legislação tributária. </t>
    </r>
  </si>
  <si>
    <t>Composição do BDI - Bonificações e Despesas Indiretas</t>
  </si>
  <si>
    <t>4) Para o ISS foi considerado o padrão de Corrente/PI de 5,0%, com dedução de 40% referente a materiais fornecidos, resultando no valor de 3,00% (Tipo de Serviço: 7.02 Execução, por administração, empreitada, ou subempreitada de construção civil), conforme Lei Municipal 344/2005.</t>
  </si>
  <si>
    <t>2) Para a Administração Central e Lucro, foi considerado índice acima do valor médio, já que o Cartório Eleitoral de Corrente não se encontra inserido em uma grade região metropolitana e sua planilha não contempla a administração local da obra).</t>
  </si>
  <si>
    <r>
      <t xml:space="preserve">6) As empresas licitantes optantes pelo </t>
    </r>
    <r>
      <rPr>
        <b/>
        <sz val="9"/>
        <color theme="1"/>
        <rFont val="Arial Narrow"/>
        <family val="2"/>
      </rPr>
      <t>Simples Nacional</t>
    </r>
    <r>
      <rPr>
        <sz val="9"/>
        <color theme="1"/>
        <rFont val="Arial Narrow"/>
        <family val="2"/>
      </rPr>
      <t xml:space="preserve"> devem apresentar os percentuais de</t>
    </r>
    <r>
      <rPr>
        <b/>
        <sz val="9"/>
        <color theme="1"/>
        <rFont val="Arial Narrow"/>
        <family val="2"/>
      </rPr>
      <t xml:space="preserve"> ISS, PIS e COFINS</t>
    </r>
    <r>
      <rPr>
        <sz val="9"/>
        <color theme="1"/>
        <rFont val="Arial Narrow"/>
        <family val="2"/>
      </rPr>
      <t xml:space="preserve"> discriminados na composição do BDI que sejam compatíveis com as alíquotas a que a empresa está obrigada a recolher, previstas no Anexo IV da Lei Complementar n. 123/2006.</t>
    </r>
  </si>
  <si>
    <t xml:space="preserve">Cartório da 22ª Zona Eleitoral de Corrente-PI
</t>
  </si>
  <si>
    <t xml:space="preserve">Endereço: Av. Nossa Senhora da Conceição S/N, Nova Corrente, Corrente-PI, CEP 64980-000.
</t>
  </si>
  <si>
    <t>Data do Documento: Dezembro/2024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</si>
</sst>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6]mmmm\-yy;@"/>
    <numFmt numFmtId="165" formatCode="_(* #,##0.00_);_(* \(#,##0.00\);_(* &quot;-&quot;??_);_(@_)"/>
    <numFmt numFmtId="166" formatCode="#,##0.00_ ;\-#,##0.00\ 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/>
    <xf numFmtId="165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0" fillId="0" borderId="0" xfId="1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164" fontId="11" fillId="0" borderId="0" xfId="1" applyFont="1" applyAlignment="1">
      <alignment vertical="center"/>
    </xf>
    <xf numFmtId="2" fontId="13" fillId="0" borderId="0" xfId="2" applyNumberFormat="1" applyFont="1" applyFill="1" applyBorder="1" applyAlignment="1" applyProtection="1">
      <alignment horizontal="center" vertical="center" wrapText="1"/>
    </xf>
    <xf numFmtId="164" fontId="12" fillId="6" borderId="2" xfId="1" applyFont="1" applyFill="1" applyBorder="1" applyAlignment="1">
      <alignment horizontal="center" vertical="center" wrapText="1"/>
    </xf>
    <xf numFmtId="166" fontId="7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8" xfId="1" applyFont="1" applyFill="1" applyBorder="1" applyAlignment="1">
      <alignment horizontal="left" vertical="center"/>
    </xf>
    <xf numFmtId="164" fontId="12" fillId="6" borderId="13" xfId="1" applyFont="1" applyFill="1" applyBorder="1" applyAlignment="1">
      <alignment horizontal="center" vertical="center" wrapText="1"/>
    </xf>
    <xf numFmtId="164" fontId="12" fillId="6" borderId="14" xfId="1" applyFont="1" applyFill="1" applyBorder="1" applyAlignment="1">
      <alignment horizontal="center" vertical="center" wrapText="1"/>
    </xf>
    <xf numFmtId="2" fontId="13" fillId="0" borderId="15" xfId="2" applyNumberFormat="1" applyFont="1" applyFill="1" applyBorder="1" applyAlignment="1" applyProtection="1">
      <alignment horizontal="center" vertical="center" wrapText="1"/>
    </xf>
    <xf numFmtId="2" fontId="13" fillId="0" borderId="16" xfId="2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Alignment="1">
      <alignment horizontal="left" vertical="top" wrapText="1"/>
    </xf>
    <xf numFmtId="0" fontId="16" fillId="4" borderId="0" xfId="0" applyFont="1" applyFill="1" applyAlignment="1">
      <alignment horizontal="left" vertical="top" wrapText="1"/>
    </xf>
    <xf numFmtId="0" fontId="16" fillId="4" borderId="0" xfId="0" applyFont="1" applyFill="1" applyAlignment="1">
      <alignment horizontal="left" vertical="top"/>
    </xf>
    <xf numFmtId="0" fontId="16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164" fontId="6" fillId="0" borderId="6" xfId="1" applyFont="1" applyBorder="1" applyAlignment="1">
      <alignment horizontal="left" vertical="center" wrapText="1"/>
    </xf>
    <xf numFmtId="164" fontId="6" fillId="0" borderId="9" xfId="1" applyFont="1" applyBorder="1" applyAlignment="1">
      <alignment horizontal="left" vertical="center" wrapText="1"/>
    </xf>
    <xf numFmtId="164" fontId="6" fillId="0" borderId="7" xfId="1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166" fontId="17" fillId="0" borderId="5" xfId="2" applyNumberFormat="1" applyFont="1" applyFill="1" applyBorder="1" applyAlignment="1" applyProtection="1">
      <alignment horizontal="center" vertical="center" wrapText="1"/>
      <protection locked="0"/>
    </xf>
    <xf numFmtId="166" fontId="21" fillId="7" borderId="2" xfId="2" applyNumberFormat="1" applyFont="1" applyFill="1" applyBorder="1" applyAlignment="1" applyProtection="1">
      <alignment horizontal="center" vertical="center" wrapText="1"/>
    </xf>
    <xf numFmtId="0" fontId="22" fillId="5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19" fillId="0" borderId="19" xfId="3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9" fillId="0" borderId="0" xfId="1" applyFont="1" applyAlignment="1">
      <alignment horizontal="center" vertical="center" wrapText="1"/>
    </xf>
    <xf numFmtId="164" fontId="7" fillId="0" borderId="0" xfId="1" applyFont="1" applyAlignment="1">
      <alignment horizontal="justify" vertical="center"/>
    </xf>
    <xf numFmtId="164" fontId="7" fillId="0" borderId="0" xfId="1" applyFont="1" applyAlignment="1">
      <alignment horizontal="center" vertical="center" wrapText="1"/>
    </xf>
    <xf numFmtId="164" fontId="12" fillId="6" borderId="10" xfId="1" applyFont="1" applyFill="1" applyBorder="1" applyAlignment="1">
      <alignment horizontal="center" vertical="center" wrapText="1"/>
    </xf>
    <xf numFmtId="164" fontId="12" fillId="6" borderId="11" xfId="1" applyFont="1" applyFill="1" applyBorder="1" applyAlignment="1">
      <alignment horizontal="center" vertical="center" wrapText="1"/>
    </xf>
    <xf numFmtId="164" fontId="12" fillId="6" borderId="12" xfId="1" applyFont="1" applyFill="1" applyBorder="1" applyAlignment="1">
      <alignment horizontal="center" vertical="center" wrapText="1"/>
    </xf>
    <xf numFmtId="164" fontId="6" fillId="6" borderId="6" xfId="1" applyFont="1" applyFill="1" applyBorder="1" applyAlignment="1">
      <alignment horizontal="center" vertical="center"/>
    </xf>
    <xf numFmtId="164" fontId="6" fillId="6" borderId="7" xfId="1" applyFont="1" applyFill="1" applyBorder="1" applyAlignment="1">
      <alignment horizontal="center" vertical="center"/>
    </xf>
    <xf numFmtId="164" fontId="6" fillId="6" borderId="3" xfId="1" applyFont="1" applyFill="1" applyBorder="1" applyAlignment="1">
      <alignment horizontal="center" vertical="center" wrapText="1"/>
    </xf>
    <xf numFmtId="164" fontId="6" fillId="6" borderId="4" xfId="1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left"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24</xdr:row>
      <xdr:rowOff>168274</xdr:rowOff>
    </xdr:from>
    <xdr:to>
      <xdr:col>2</xdr:col>
      <xdr:colOff>701820</xdr:colOff>
      <xdr:row>27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4"/>
  <sheetViews>
    <sheetView tabSelected="1" showOutlineSymbols="0" view="pageBreakPreview" zoomScaleNormal="160" zoomScaleSheetLayoutView="100" workbookViewId="0">
      <selection activeCell="J4" sqref="J4"/>
    </sheetView>
  </sheetViews>
  <sheetFormatPr defaultRowHeight="14" x14ac:dyDescent="0.3"/>
  <cols>
    <col min="1" max="1" width="20.58203125" customWidth="1"/>
    <col min="2" max="2" width="24.08203125" customWidth="1"/>
    <col min="3" max="3" width="9.5" customWidth="1"/>
    <col min="4" max="4" width="8.1640625" bestFit="1" customWidth="1"/>
    <col min="5" max="5" width="9.08203125" bestFit="1" customWidth="1"/>
    <col min="6" max="29" width="12" bestFit="1" customWidth="1"/>
  </cols>
  <sheetData>
    <row r="1" spans="1:6" ht="22" customHeight="1" x14ac:dyDescent="0.3">
      <c r="A1" s="18"/>
      <c r="B1" s="22" t="s">
        <v>16</v>
      </c>
      <c r="C1" s="23"/>
      <c r="D1" s="37"/>
      <c r="E1" s="37"/>
      <c r="F1" s="23"/>
    </row>
    <row r="2" spans="1:6" ht="22" customHeight="1" x14ac:dyDescent="0.3">
      <c r="A2" s="19"/>
      <c r="B2" s="49" t="s">
        <v>27</v>
      </c>
      <c r="C2" s="49"/>
      <c r="D2" s="49"/>
      <c r="E2" s="49"/>
      <c r="F2" s="49"/>
    </row>
    <row r="3" spans="1:6" ht="26" customHeight="1" x14ac:dyDescent="0.3">
      <c r="A3" s="19"/>
      <c r="B3" s="49" t="s">
        <v>28</v>
      </c>
      <c r="C3" s="49"/>
      <c r="D3" s="49"/>
      <c r="E3" s="49"/>
      <c r="F3" s="49"/>
    </row>
    <row r="4" spans="1:6" ht="22" customHeight="1" x14ac:dyDescent="0.3">
      <c r="A4" s="19"/>
      <c r="B4" s="34" t="s">
        <v>29</v>
      </c>
      <c r="C4" s="35"/>
      <c r="D4" s="35"/>
      <c r="E4" s="35"/>
      <c r="F4" s="35"/>
    </row>
    <row r="5" spans="1:6" x14ac:dyDescent="0.3">
      <c r="A5" s="19"/>
      <c r="B5" s="21"/>
      <c r="C5" s="20"/>
      <c r="D5" s="20"/>
      <c r="E5" s="20"/>
      <c r="F5" s="20"/>
    </row>
    <row r="6" spans="1:6" ht="14" customHeight="1" x14ac:dyDescent="0.3">
      <c r="A6" s="38" t="s">
        <v>23</v>
      </c>
      <c r="B6" s="38"/>
      <c r="C6" s="38"/>
      <c r="D6" s="38"/>
      <c r="E6" s="38"/>
      <c r="F6" s="38"/>
    </row>
    <row r="7" spans="1:6" x14ac:dyDescent="0.3">
      <c r="A7" s="1"/>
      <c r="B7" s="1"/>
      <c r="C7" s="2"/>
      <c r="D7" s="2"/>
      <c r="E7" s="2"/>
    </row>
    <row r="8" spans="1:6" ht="14.5" thickBot="1" x14ac:dyDescent="0.35">
      <c r="A8" s="3"/>
      <c r="D8" s="3"/>
      <c r="E8" s="3"/>
      <c r="F8" s="3"/>
    </row>
    <row r="9" spans="1:6" ht="130" customHeight="1" thickBot="1" x14ac:dyDescent="0.35">
      <c r="A9" s="45" t="s">
        <v>0</v>
      </c>
      <c r="B9" s="47" t="s">
        <v>11</v>
      </c>
      <c r="D9" s="42" t="s">
        <v>12</v>
      </c>
      <c r="E9" s="43"/>
      <c r="F9" s="44"/>
    </row>
    <row r="10" spans="1:6" ht="14.5" thickBot="1" x14ac:dyDescent="0.35">
      <c r="A10" s="46"/>
      <c r="B10" s="48"/>
      <c r="D10" s="14" t="s">
        <v>17</v>
      </c>
      <c r="E10" s="10" t="s">
        <v>13</v>
      </c>
      <c r="F10" s="15" t="s">
        <v>18</v>
      </c>
    </row>
    <row r="11" spans="1:6" x14ac:dyDescent="0.3">
      <c r="A11" s="24" t="s">
        <v>1</v>
      </c>
      <c r="B11" s="11">
        <v>5</v>
      </c>
      <c r="D11" s="16">
        <v>3</v>
      </c>
      <c r="E11" s="9">
        <v>4</v>
      </c>
      <c r="F11" s="17">
        <v>5.5</v>
      </c>
    </row>
    <row r="12" spans="1:6" x14ac:dyDescent="0.3">
      <c r="A12" s="25" t="s">
        <v>2</v>
      </c>
      <c r="B12" s="12">
        <v>0.8</v>
      </c>
      <c r="D12" s="16">
        <v>0.8</v>
      </c>
      <c r="E12" s="9">
        <v>0.8</v>
      </c>
      <c r="F12" s="17">
        <v>1</v>
      </c>
    </row>
    <row r="13" spans="1:6" x14ac:dyDescent="0.3">
      <c r="A13" s="25" t="s">
        <v>3</v>
      </c>
      <c r="B13" s="12">
        <v>1.27</v>
      </c>
      <c r="D13" s="16">
        <v>0.97</v>
      </c>
      <c r="E13" s="9">
        <v>1.27</v>
      </c>
      <c r="F13" s="17">
        <v>1.27</v>
      </c>
    </row>
    <row r="14" spans="1:6" x14ac:dyDescent="0.3">
      <c r="A14" s="25" t="s">
        <v>4</v>
      </c>
      <c r="B14" s="12">
        <v>1.23</v>
      </c>
      <c r="D14" s="16">
        <v>0.59</v>
      </c>
      <c r="E14" s="9">
        <v>1.23</v>
      </c>
      <c r="F14" s="17">
        <v>1.39</v>
      </c>
    </row>
    <row r="15" spans="1:6" x14ac:dyDescent="0.3">
      <c r="A15" s="25" t="s">
        <v>5</v>
      </c>
      <c r="B15" s="12">
        <v>8.1</v>
      </c>
      <c r="D15" s="16">
        <v>6.16</v>
      </c>
      <c r="E15" s="9">
        <v>7.4</v>
      </c>
      <c r="F15" s="17">
        <v>8.9600000000000009</v>
      </c>
    </row>
    <row r="16" spans="1:6" x14ac:dyDescent="0.3">
      <c r="A16" s="25" t="s">
        <v>6</v>
      </c>
      <c r="B16" s="32">
        <v>3</v>
      </c>
      <c r="D16" s="16">
        <v>0.65</v>
      </c>
      <c r="E16" s="9">
        <v>0.65</v>
      </c>
      <c r="F16" s="17">
        <v>0.65</v>
      </c>
    </row>
    <row r="17" spans="1:23" x14ac:dyDescent="0.3">
      <c r="A17" s="25" t="s">
        <v>7</v>
      </c>
      <c r="B17" s="32">
        <v>0.65</v>
      </c>
      <c r="D17" s="16" t="s">
        <v>14</v>
      </c>
      <c r="E17" s="9" t="s">
        <v>14</v>
      </c>
      <c r="F17" s="17" t="s">
        <v>14</v>
      </c>
    </row>
    <row r="18" spans="1:23" x14ac:dyDescent="0.3">
      <c r="A18" s="25" t="s">
        <v>8</v>
      </c>
      <c r="B18" s="32">
        <v>3</v>
      </c>
      <c r="D18" s="16" t="s">
        <v>14</v>
      </c>
      <c r="E18" s="9" t="s">
        <v>14</v>
      </c>
      <c r="F18" s="17" t="s">
        <v>14</v>
      </c>
    </row>
    <row r="19" spans="1:23" ht="25" customHeight="1" thickBot="1" x14ac:dyDescent="0.35">
      <c r="A19" s="26" t="s">
        <v>9</v>
      </c>
      <c r="B19" s="32">
        <v>0</v>
      </c>
      <c r="D19" s="16" t="s">
        <v>14</v>
      </c>
      <c r="E19" s="9" t="s">
        <v>14</v>
      </c>
      <c r="F19" s="17" t="s">
        <v>14</v>
      </c>
    </row>
    <row r="20" spans="1:23" ht="27" customHeight="1" thickBot="1" x14ac:dyDescent="0.35">
      <c r="A20" s="13" t="s">
        <v>10</v>
      </c>
      <c r="B20" s="33">
        <f>ROUND((((((1+B11/100+B12/100+B13/100)*(1+B14/100)*(1+B15/100))/(1-(B16/100+B17/100+B18/100+B19/100)))-1)*100),2)</f>
        <v>25.51</v>
      </c>
      <c r="D20" s="27" t="s">
        <v>14</v>
      </c>
      <c r="E20" s="28" t="s">
        <v>14</v>
      </c>
      <c r="F20" s="29" t="s">
        <v>14</v>
      </c>
    </row>
    <row r="23" spans="1:23" x14ac:dyDescent="0.3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x14ac:dyDescent="0.3">
      <c r="A24" s="40" t="s">
        <v>15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</row>
    <row r="25" spans="1:23" x14ac:dyDescent="0.3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</row>
    <row r="26" spans="1:23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28" customHeight="1" x14ac:dyDescent="0.3">
      <c r="A28" s="30" t="s">
        <v>19</v>
      </c>
      <c r="B28" s="31"/>
      <c r="C28" s="31"/>
      <c r="D28" s="31"/>
      <c r="E28" s="31"/>
      <c r="F28" s="31"/>
      <c r="G28" s="5"/>
      <c r="H28" s="6"/>
      <c r="I28" s="6"/>
      <c r="J28" s="6"/>
      <c r="K28" s="7"/>
      <c r="L28" s="7"/>
      <c r="M28" s="7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28" customHeight="1" x14ac:dyDescent="0.3">
      <c r="A29" s="36" t="s">
        <v>21</v>
      </c>
      <c r="B29" s="36"/>
      <c r="C29" s="36"/>
      <c r="D29" s="36"/>
      <c r="E29" s="36"/>
      <c r="F29" s="36"/>
      <c r="G29" s="5"/>
      <c r="H29" s="6"/>
      <c r="I29" s="6"/>
      <c r="J29" s="6"/>
      <c r="K29" s="7"/>
      <c r="L29" s="7"/>
      <c r="M29" s="7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36" customHeight="1" x14ac:dyDescent="0.3">
      <c r="A30" s="36" t="s">
        <v>25</v>
      </c>
      <c r="B30" s="36"/>
      <c r="C30" s="36"/>
      <c r="D30" s="36"/>
      <c r="E30" s="36"/>
      <c r="F30" s="36"/>
      <c r="G30" s="5"/>
      <c r="H30" s="6"/>
      <c r="I30" s="6"/>
      <c r="J30" s="6"/>
      <c r="K30" s="7"/>
      <c r="L30" s="7"/>
      <c r="M30" s="7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28" customHeight="1" x14ac:dyDescent="0.3">
      <c r="A31" s="36" t="s">
        <v>20</v>
      </c>
      <c r="B31" s="36"/>
      <c r="C31" s="36"/>
      <c r="D31" s="36"/>
      <c r="E31" s="36"/>
      <c r="F31" s="36"/>
      <c r="G31" s="5"/>
      <c r="H31" s="6"/>
      <c r="I31" s="6"/>
      <c r="J31" s="6"/>
      <c r="K31" s="7"/>
      <c r="L31" s="7"/>
      <c r="M31" s="7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34" customHeight="1" x14ac:dyDescent="0.3">
      <c r="A32" s="36" t="s">
        <v>24</v>
      </c>
      <c r="B32" s="36"/>
      <c r="C32" s="36"/>
      <c r="D32" s="36"/>
      <c r="E32" s="36"/>
      <c r="F32" s="36"/>
      <c r="G32" s="5"/>
      <c r="H32" s="6"/>
      <c r="I32" s="6"/>
      <c r="J32" s="6"/>
      <c r="K32" s="7"/>
      <c r="L32" s="7"/>
      <c r="M32" s="7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ht="60.5" customHeight="1" x14ac:dyDescent="0.3">
      <c r="A33" s="36" t="s">
        <v>22</v>
      </c>
      <c r="B33" s="36"/>
      <c r="C33" s="36"/>
      <c r="D33" s="36"/>
      <c r="E33" s="36"/>
      <c r="F33" s="36"/>
      <c r="G33" s="5"/>
      <c r="H33" s="6"/>
      <c r="I33" s="6"/>
      <c r="J33" s="6"/>
      <c r="K33" s="7"/>
      <c r="L33" s="7"/>
      <c r="M33" s="7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ht="30.5" customHeight="1" x14ac:dyDescent="0.3">
      <c r="A34" s="36" t="s">
        <v>26</v>
      </c>
      <c r="B34" s="36"/>
      <c r="C34" s="36"/>
      <c r="D34" s="36"/>
      <c r="E34" s="36"/>
      <c r="F34" s="36"/>
    </row>
  </sheetData>
  <mergeCells count="16">
    <mergeCell ref="A34:F34"/>
    <mergeCell ref="D1:E1"/>
    <mergeCell ref="A6:F6"/>
    <mergeCell ref="A23:W23"/>
    <mergeCell ref="A24:W24"/>
    <mergeCell ref="A25:W25"/>
    <mergeCell ref="D9:F9"/>
    <mergeCell ref="A9:A10"/>
    <mergeCell ref="B9:B10"/>
    <mergeCell ref="B2:F2"/>
    <mergeCell ref="B3:F3"/>
    <mergeCell ref="A32:F32"/>
    <mergeCell ref="A29:F29"/>
    <mergeCell ref="A30:F30"/>
    <mergeCell ref="A31:F31"/>
    <mergeCell ref="A33:F33"/>
  </mergeCells>
  <conditionalFormatting sqref="B11:B17">
    <cfRule type="cellIs" dxfId="0" priority="1" stopIfTrue="1" operator="equal">
      <formula>0</formula>
    </cfRule>
  </conditionalFormatting>
  <pageMargins left="0.7" right="0.7" top="1.2" bottom="0.75" header="0.3" footer="0.3"/>
  <pageSetup paperSize="9" scale="90" orientation="portrait" r:id="rId1"/>
  <headerFooter>
    <oddHeader>&amp;L          &amp;G&amp;C&amp;"Arial,Negrito"BARROSO ENGENHARIA LTDA &amp;"Arial,Normal"
CNPJ: 27.730.370/0001-30
E-mail: ellaynebarrosoengenharia@gmail.com</oddHeader>
    <oddFooter>&amp;L &amp;CRua Agenor Veloso, Nº 2171, SALA 01, Bairro Lourival Parente, Município Teresina – Piauí, CEP: 64023-285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2024-10-28T13:48:28Z</cp:lastPrinted>
  <dcterms:created xsi:type="dcterms:W3CDTF">2023-06-02T18:13:27Z</dcterms:created>
  <dcterms:modified xsi:type="dcterms:W3CDTF">2024-12-12T12:50:33Z</dcterms:modified>
</cp:coreProperties>
</file>